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prada\Desktop\"/>
    </mc:Choice>
  </mc:AlternateContent>
  <xr:revisionPtr revIDLastSave="0" documentId="8_{E04239FE-DD2B-442B-B9AF-C361A86415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1" r:id="rId1"/>
    <sheet name="Foglio2" sheetId="3" r:id="rId2"/>
  </sheets>
  <definedNames>
    <definedName name="_xlnm._FilterDatabase" localSheetId="0" hidden="1">'2023'!$B$11:$H$28</definedName>
    <definedName name="_xlnm.Print_Titles" localSheetId="0">'2023'!$11:$11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24" i="1" l="1"/>
  <c r="H23" i="1"/>
  <c r="H22" i="1"/>
  <c r="H21" i="1"/>
  <c r="H20" i="1"/>
  <c r="H19" i="1"/>
  <c r="H15" i="1" l="1"/>
  <c r="H17" i="1"/>
  <c r="H30" i="1"/>
  <c r="H31" i="1"/>
</calcChain>
</file>

<file path=xl/sharedStrings.xml><?xml version="1.0" encoding="utf-8"?>
<sst xmlns="http://schemas.openxmlformats.org/spreadsheetml/2006/main" count="425" uniqueCount="166">
  <si>
    <t>Edile principale</t>
  </si>
  <si>
    <t>Edile secondario</t>
  </si>
  <si>
    <t>Fornitura</t>
  </si>
  <si>
    <t>Servizio</t>
  </si>
  <si>
    <t>Data
aggiudicazione</t>
  </si>
  <si>
    <t>Genere di
procedura</t>
  </si>
  <si>
    <t>Oggetto ed entità
della commessa</t>
  </si>
  <si>
    <t>Genere di
commessa</t>
  </si>
  <si>
    <t>Aggiudicatario
nome e sede/domicilio</t>
  </si>
  <si>
    <t>LCPubb - Procedura su invito</t>
  </si>
  <si>
    <t>Organo decisionale</t>
  </si>
  <si>
    <t>Municipio</t>
  </si>
  <si>
    <t>Data pubblicazione lista:</t>
  </si>
  <si>
    <t>LCPubb - Incarico diretto (art. 7 cpv. 3 lett. h)</t>
  </si>
  <si>
    <t>LCPubb - Incarico diretto (art. 7 cpv. 3 lett. g)</t>
  </si>
  <si>
    <t>LCPubb - Incarico diretto (art. 7 cpv. 3 lett. f)</t>
  </si>
  <si>
    <t>LCPubb - Incarico diretto (art. 7 cpv. 3 lett. e)</t>
  </si>
  <si>
    <t>LCPubb - Incarico diretto (art. 7 cpv. 3 lett. d)</t>
  </si>
  <si>
    <t>LCPubb - Incarico diretto (art. 7 cpv. 3 lett. c)</t>
  </si>
  <si>
    <t>LCPubb - Incarico diretto (art. 7 cpv. 3 lett. b)</t>
  </si>
  <si>
    <t>LCPubb - Incarico diretto (art. 7 cpv. 3 lett. a)</t>
  </si>
  <si>
    <t>CIAP - Incarico diretto (art. 7 cpv. 3 lett. g)</t>
  </si>
  <si>
    <t>CIAP - Incarico diretto (art. 7 cpv. 3 lett. f)</t>
  </si>
  <si>
    <t>CIAP - Incarico diretto (art. 7 cpv. 3 lett. e)</t>
  </si>
  <si>
    <t>CIAP - Incarico diretto (art. 7 cpv. 3 lett. d)</t>
  </si>
  <si>
    <t>CIAP - Incarico diretto (art. 7 cpv. 3 lett. c)</t>
  </si>
  <si>
    <t>CIAP - Incarico diretto (art. 7 cpv. 3 lett. b)</t>
  </si>
  <si>
    <t>CIAP - Incarico diretto (art. 7 cpv. 3 lett. a)</t>
  </si>
  <si>
    <t>Importo CHF
(IVA inclusa)</t>
  </si>
  <si>
    <t>Assolo Networks SA, Bellinzona</t>
  </si>
  <si>
    <t>Noleggio luminarie</t>
  </si>
  <si>
    <t>Art Helvetic Trading Sagl, Pregassona</t>
  </si>
  <si>
    <t>AXA Winterthur, Winterthur</t>
  </si>
  <si>
    <t>Raccolta umido domestico</t>
  </si>
  <si>
    <t>Bag-e Sagl, Caslano</t>
  </si>
  <si>
    <t>Basilese Assicurazione SA, Basilea</t>
  </si>
  <si>
    <t>Revisioni contabili</t>
  </si>
  <si>
    <t>BDO SA, Lamone</t>
  </si>
  <si>
    <t>Fornitura e installazione PC</t>
  </si>
  <si>
    <t>Bolliger &amp; Tanzi S.A., Viganello</t>
  </si>
  <si>
    <t>Gestione sistema informatico gestionale</t>
  </si>
  <si>
    <t>Centro di Calcolo Elettronico Ing. Lombardi SA, Gordola</t>
  </si>
  <si>
    <t>Coldrefood SA, Chiasso</t>
  </si>
  <si>
    <t>Comal.ch, Morbio Inferiore</t>
  </si>
  <si>
    <t>BGsoftware, Chiasso</t>
  </si>
  <si>
    <r>
      <t>LISTA DELLE COMMESSE CHE SUPERANO CHF 5'000.00 (IVA INCLUSA) AGGIUDICATE SU INVITO O INCARICO DIRETTO</t>
    </r>
    <r>
      <rPr>
        <b/>
        <sz val="16"/>
        <color rgb="FFFFFF00"/>
        <rFont val="Arial"/>
        <family val="2"/>
      </rPr>
      <t xml:space="preserve">
</t>
    </r>
    <r>
      <rPr>
        <b/>
        <sz val="16"/>
        <rFont val="Arial"/>
        <family val="2"/>
      </rPr>
      <t>COMUNE DI RIVA SAN VITALE – ANNO 2023</t>
    </r>
  </si>
  <si>
    <t>Monitoraggio pavimentazione stradale</t>
  </si>
  <si>
    <t>Antonio Borra Ingeniere dipl. ETHZ, Sorengo</t>
  </si>
  <si>
    <t>Consulenza concorso smaltimento rifiuti</t>
  </si>
  <si>
    <t>Archi &amp; More Sagl, Bellinzona</t>
  </si>
  <si>
    <t>Consulenza concorso Fornaci</t>
  </si>
  <si>
    <t>Realizzazione sito web lefornaci.ch</t>
  </si>
  <si>
    <t>Realizzazione grafica "Le Fornaci"</t>
  </si>
  <si>
    <t>Realizzazione linea grafica</t>
  </si>
  <si>
    <t>Prestazioni da architetto</t>
  </si>
  <si>
    <t>Atelier P&amp;R Sagl, Mendrisio</t>
  </si>
  <si>
    <t>Assicurazione LAINF 2023</t>
  </si>
  <si>
    <t>Assicurazioni RC 2023</t>
  </si>
  <si>
    <t>Allacciamento rete elettrica cantiere Fornaci</t>
  </si>
  <si>
    <t>Aziende Industriali di Lugano SA, Lugano</t>
  </si>
  <si>
    <t>Assicurazione flotta veicoli 2023</t>
  </si>
  <si>
    <t>Assicurazioni malattia 2023</t>
  </si>
  <si>
    <t>Manutenzione e assistenza informatica</t>
  </si>
  <si>
    <t>Trasloco aule Scuola elementare</t>
  </si>
  <si>
    <t>Opere da falegname</t>
  </si>
  <si>
    <t>Cavaleri Carlo SA</t>
  </si>
  <si>
    <t>Fornitura alimentari refezione SI + asilo nido 2023</t>
  </si>
  <si>
    <t>Progettazione camera collegamento AP</t>
  </si>
  <si>
    <t>Perizia alberi</t>
  </si>
  <si>
    <t>Fornitura parchimetri</t>
  </si>
  <si>
    <t>Digitalparking AG, Dietikon</t>
  </si>
  <si>
    <t>Consulenza sicurezza informatica</t>
  </si>
  <si>
    <t>Eclexys Sagl, Riva San Vitale</t>
  </si>
  <si>
    <t>Installazione server di backup</t>
  </si>
  <si>
    <t>Studio infrastrutture digitali</t>
  </si>
  <si>
    <t>Potature piante lido</t>
  </si>
  <si>
    <t>Eco 2000 SA, Riva San Vitale</t>
  </si>
  <si>
    <t>Prestazioni ingegnere elettrotecnico</t>
  </si>
  <si>
    <t>Elettroconsulenze Solcà SA, Lugano</t>
  </si>
  <si>
    <t>Proiezioni cinema open air</t>
  </si>
  <si>
    <t>Fabbrica dei Sogni Sagl, Mendrisio</t>
  </si>
  <si>
    <t>Ferrante Frutta e Verdura, Stabio</t>
  </si>
  <si>
    <t>Fornitura materiale di cancelleria scuole</t>
  </si>
  <si>
    <t>Fratelli G. e E. Baumgartner SA, Balerna</t>
  </si>
  <si>
    <t>Froneri Switzerland SA, Goldach</t>
  </si>
  <si>
    <t>Opere da capomastro</t>
  </si>
  <si>
    <t>Gianini &amp; Colombo SA, Chiasso</t>
  </si>
  <si>
    <t>Opere da capomastro - isola "Parco Laveggio"</t>
  </si>
  <si>
    <t>Opere da capomastro - sentiero "Parco Laveggio"</t>
  </si>
  <si>
    <t>Opere da ingegnere civile</t>
  </si>
  <si>
    <t>Giorgio Galfetti Sagl, Riva San Vitale</t>
  </si>
  <si>
    <t>Raccolta rifiuti urbani</t>
  </si>
  <si>
    <t>Giovanni Agustoni SA, Lamone</t>
  </si>
  <si>
    <t>Grandi Massimo Sagl, Riva San Vitale</t>
  </si>
  <si>
    <t>Manutenzione acquedotto</t>
  </si>
  <si>
    <t>Häny AG, Jona</t>
  </si>
  <si>
    <t>Fornitura Gonfalone</t>
  </si>
  <si>
    <t>Heimgartner Fahnen AG, Wil</t>
  </si>
  <si>
    <t>Assicurazioni cose, macchinari e stabili</t>
  </si>
  <si>
    <t>Helvetia Assicurazioni, San Gallo</t>
  </si>
  <si>
    <t>Manutenzione pavimentazione stradale - Via Ceresio</t>
  </si>
  <si>
    <t>ICR Industrie Chimiche Riunite SA, Chiasso</t>
  </si>
  <si>
    <t>Manutenzione pavimentazione stradale - Via Industria-Via Segoma</t>
  </si>
  <si>
    <t>Manutenzione pavimentazione stradale</t>
  </si>
  <si>
    <t>Mensa scolastica SE</t>
  </si>
  <si>
    <t>Il Banchetto Sagl, Riva San Vitale</t>
  </si>
  <si>
    <t>Opere da architetto - Centro servizi</t>
  </si>
  <si>
    <t>Imma Progetti Sagl, Riva San Vitale</t>
  </si>
  <si>
    <t>Opere di pavimentazione</t>
  </si>
  <si>
    <t>Direzione lavori</t>
  </si>
  <si>
    <t>Marco Bondini Sagl, Lugano</t>
  </si>
  <si>
    <t>Allestimento PAC</t>
  </si>
  <si>
    <t>Matteo Huber, Lugano</t>
  </si>
  <si>
    <t>Fornitura scopatrice</t>
  </si>
  <si>
    <t>Mauri &amp; Grossi, Gnosca</t>
  </si>
  <si>
    <t>MH Max Haug SA, Riva San Vitale</t>
  </si>
  <si>
    <t>Servizio catering</t>
  </si>
  <si>
    <t>Data center</t>
  </si>
  <si>
    <t>Moresi.Com SA, Melano</t>
  </si>
  <si>
    <t>Controllo impianti di combustione</t>
  </si>
  <si>
    <t>Nardo Trotti, Arogno</t>
  </si>
  <si>
    <t>Origoni Costantino, Riva San Vitale</t>
  </si>
  <si>
    <t>Opere da pittore</t>
  </si>
  <si>
    <t>Ponzoni SA, Riva San Vitale</t>
  </si>
  <si>
    <t>Fornitura e installazione forni cottura</t>
  </si>
  <si>
    <t>Progetto Energia SA, Barbengo</t>
  </si>
  <si>
    <t>Interventi di pulizia</t>
  </si>
  <si>
    <t>Pulirapid SA, Chiasso</t>
  </si>
  <si>
    <t>Noleggio macchine fotocopiatrici</t>
  </si>
  <si>
    <t>Ricoh Schweiz AG, Wallisellen</t>
  </si>
  <si>
    <t>Opere da giardiniere</t>
  </si>
  <si>
    <t>Sandro Bernasconi - Giardiniere, Riva San Vitale</t>
  </si>
  <si>
    <t>Supporto UTC</t>
  </si>
  <si>
    <t>SB Consulenze Sagl, Bedano</t>
  </si>
  <si>
    <t>Opere da impresario costruttore</t>
  </si>
  <si>
    <t>Albertolli SA, Mendrisio</t>
  </si>
  <si>
    <t>Opere da metalcostruttore</t>
  </si>
  <si>
    <t>Schenini SA, Cadro</t>
  </si>
  <si>
    <t>Consulenze UTC</t>
  </si>
  <si>
    <t>Serena Gabriele, Genestrerio</t>
  </si>
  <si>
    <t>Ripristino collegamento AP</t>
  </si>
  <si>
    <t>Spaeter Ticino SA, Bioggio</t>
  </si>
  <si>
    <t>Studio stato di fatto delle infrastrutture</t>
  </si>
  <si>
    <t>Studio Ingegneria Lepori SA, Tesserete</t>
  </si>
  <si>
    <t>Prestazioni da ingegnere civile</t>
  </si>
  <si>
    <t>Risanamento e potenziamento illuminazione pubblica</t>
  </si>
  <si>
    <t>Studio Legale Bernasconi, Martinelli, Alippi &amp; Partners, Lugano</t>
  </si>
  <si>
    <t>Misurazione catastale</t>
  </si>
  <si>
    <t>Tingenia, ingegneria e geomatica SA, Melano</t>
  </si>
  <si>
    <t>Rilievo edifici</t>
  </si>
  <si>
    <t>Fornitura sacchi RSU</t>
  </si>
  <si>
    <t>Tramapack SA, Penthaz</t>
  </si>
  <si>
    <t>Allesrimento Contributi di miglioria</t>
  </si>
  <si>
    <t>Consulenze legali</t>
  </si>
  <si>
    <t>Gestione acquedotto comunale</t>
  </si>
  <si>
    <t>AIM, Mendrisio</t>
  </si>
  <si>
    <t>Fornitura schermi interattivi</t>
  </si>
  <si>
    <t>Dick &amp; Figli SA, Lugano</t>
  </si>
  <si>
    <t>Procedure di appalto, allestimento progetto esecutivo</t>
  </si>
  <si>
    <t>Luigi Tunesi Ingegneria SA, Pregassona</t>
  </si>
  <si>
    <t>Interventi di pulizia scuole</t>
  </si>
  <si>
    <t>Ingegnere RVCS</t>
  </si>
  <si>
    <t>Viasni Rusconi Talleri SA, Lugano</t>
  </si>
  <si>
    <t>Monitoraggio e messa in sicurezza pozzi</t>
  </si>
  <si>
    <t>Anacquaria SA, Tenero</t>
  </si>
  <si>
    <t>(Risoluzione municipale del 26.03.2024)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</si>
</sst>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6"/>
      <color rgb="FFFFFF0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8" fillId="0" borderId="0" xfId="0" applyFont="1"/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14" fontId="8" fillId="0" borderId="0" xfId="0" applyNumberFormat="1" applyFont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0</xdr:col>
      <xdr:colOff>1687573</xdr:colOff>
      <xdr:row>4</xdr:row>
      <xdr:rowOff>68581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99DCE0B-5B2D-4F1D-FCDB-160C9A5BB8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08" t="25491"/>
        <a:stretch/>
      </xdr:blipFill>
      <xdr:spPr>
        <a:xfrm>
          <a:off x="22860" y="0"/>
          <a:ext cx="1664713" cy="769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90"/>
  <sheetViews>
    <sheetView tabSelected="1" zoomScaleNormal="100" workbookViewId="0">
      <selection activeCell="B10" sqref="B10"/>
    </sheetView>
  </sheetViews>
  <sheetFormatPr defaultColWidth="9.140625" defaultRowHeight="16.5" x14ac:dyDescent="0.3"/>
  <cols>
    <col min="1" max="1" width="33.28515625" style="1" customWidth="1"/>
    <col min="2" max="2" width="16.5703125" style="1" customWidth="1"/>
    <col min="3" max="3" width="66.42578125" style="1" customWidth="1"/>
    <col min="4" max="4" width="16.5703125" style="1" customWidth="1"/>
    <col min="5" max="5" width="32.7109375" style="1" bestFit="1" customWidth="1"/>
    <col min="6" max="6" width="33.28515625" style="1" customWidth="1"/>
    <col min="7" max="7" width="16.5703125" style="1" customWidth="1"/>
    <col min="8" max="8" width="9.140625" style="5" hidden="1" customWidth="1"/>
    <col min="9" max="16384" width="9.140625" style="1"/>
  </cols>
  <sheetData>
    <row r="6" spans="1:8" ht="41.25" customHeight="1" x14ac:dyDescent="0.3">
      <c r="A6" s="28" t="s">
        <v>45</v>
      </c>
      <c r="B6" s="29"/>
      <c r="C6" s="29"/>
      <c r="D6" s="29"/>
      <c r="E6" s="29"/>
      <c r="F6" s="29"/>
      <c r="G6" s="30"/>
      <c r="H6" s="1"/>
    </row>
    <row r="7" spans="1:8" x14ac:dyDescent="0.3">
      <c r="B7" s="2"/>
      <c r="C7" s="2"/>
      <c r="D7" s="3"/>
      <c r="E7" s="3"/>
      <c r="F7" s="3"/>
      <c r="G7" s="3"/>
    </row>
    <row r="8" spans="1:8" x14ac:dyDescent="0.3">
      <c r="B8" s="2"/>
      <c r="C8" s="2"/>
      <c r="D8" s="3"/>
      <c r="E8" s="3"/>
      <c r="F8" s="3"/>
      <c r="G8" s="3"/>
    </row>
    <row r="9" spans="1:8" s="4" customFormat="1" ht="15.75" x14ac:dyDescent="0.25">
      <c r="A9" s="4" t="s">
        <v>12</v>
      </c>
      <c r="B9" s="27">
        <v>45379</v>
      </c>
      <c r="C9" s="10" t="s">
        <v>165</v>
      </c>
      <c r="D9" s="9"/>
      <c r="F9" s="10"/>
      <c r="G9" s="9"/>
      <c r="H9" s="6"/>
    </row>
    <row r="11" spans="1:8" ht="33" x14ac:dyDescent="0.3">
      <c r="A11" s="13" t="s">
        <v>10</v>
      </c>
      <c r="B11" s="13" t="s">
        <v>4</v>
      </c>
      <c r="C11" s="13" t="s">
        <v>6</v>
      </c>
      <c r="D11" s="13" t="s">
        <v>7</v>
      </c>
      <c r="E11" s="13" t="s">
        <v>5</v>
      </c>
      <c r="F11" s="14" t="s">
        <v>8</v>
      </c>
      <c r="G11" s="13" t="s">
        <v>28</v>
      </c>
    </row>
    <row r="12" spans="1:8" ht="33" x14ac:dyDescent="0.3">
      <c r="A12" s="8" t="s">
        <v>11</v>
      </c>
      <c r="B12" s="22">
        <v>45108</v>
      </c>
      <c r="C12" s="8" t="s">
        <v>154</v>
      </c>
      <c r="D12" s="8" t="s">
        <v>3</v>
      </c>
      <c r="E12" s="8" t="s">
        <v>13</v>
      </c>
      <c r="F12" s="8" t="s">
        <v>155</v>
      </c>
      <c r="G12" s="11">
        <v>50000</v>
      </c>
    </row>
    <row r="13" spans="1:8" x14ac:dyDescent="0.3">
      <c r="A13" s="16" t="s">
        <v>11</v>
      </c>
      <c r="B13" s="12">
        <v>45013</v>
      </c>
      <c r="C13" s="16" t="s">
        <v>134</v>
      </c>
      <c r="D13" s="23" t="s">
        <v>0</v>
      </c>
      <c r="E13" s="8" t="s">
        <v>9</v>
      </c>
      <c r="F13" s="23" t="s">
        <v>135</v>
      </c>
      <c r="G13" s="11">
        <v>349378.8</v>
      </c>
    </row>
    <row r="14" spans="1:8" ht="33" x14ac:dyDescent="0.3">
      <c r="A14" s="16" t="s">
        <v>11</v>
      </c>
      <c r="B14" s="12">
        <v>45027</v>
      </c>
      <c r="C14" s="16" t="s">
        <v>163</v>
      </c>
      <c r="D14" s="23" t="s">
        <v>3</v>
      </c>
      <c r="E14" s="8" t="s">
        <v>19</v>
      </c>
      <c r="F14" s="24" t="s">
        <v>164</v>
      </c>
      <c r="G14" s="11">
        <v>30592.2</v>
      </c>
    </row>
    <row r="15" spans="1:8" ht="33" x14ac:dyDescent="0.3">
      <c r="A15" s="16" t="s">
        <v>11</v>
      </c>
      <c r="B15" s="12">
        <v>45033</v>
      </c>
      <c r="C15" s="7" t="s">
        <v>46</v>
      </c>
      <c r="D15" s="8" t="s">
        <v>0</v>
      </c>
      <c r="E15" s="8" t="s">
        <v>19</v>
      </c>
      <c r="F15" s="15" t="s">
        <v>47</v>
      </c>
      <c r="G15" s="11">
        <v>10982.16</v>
      </c>
      <c r="H15" s="5" t="e">
        <f>CONCATENATE(D15,#REF!,E15)</f>
        <v>#REF!</v>
      </c>
    </row>
    <row r="16" spans="1:8" ht="33" x14ac:dyDescent="0.3">
      <c r="A16" s="16" t="s">
        <v>11</v>
      </c>
      <c r="B16" s="12">
        <v>45131</v>
      </c>
      <c r="C16" s="7" t="s">
        <v>48</v>
      </c>
      <c r="D16" s="8" t="s">
        <v>3</v>
      </c>
      <c r="E16" s="8" t="s">
        <v>13</v>
      </c>
      <c r="F16" s="15" t="s">
        <v>49</v>
      </c>
      <c r="G16" s="11">
        <v>9019.01</v>
      </c>
    </row>
    <row r="17" spans="1:8" ht="33" x14ac:dyDescent="0.3">
      <c r="A17" s="16" t="s">
        <v>11</v>
      </c>
      <c r="B17" s="12">
        <v>45131</v>
      </c>
      <c r="C17" s="7" t="s">
        <v>50</v>
      </c>
      <c r="D17" s="8" t="s">
        <v>3</v>
      </c>
      <c r="E17" s="8" t="s">
        <v>13</v>
      </c>
      <c r="F17" s="15" t="s">
        <v>49</v>
      </c>
      <c r="G17" s="11">
        <v>6896.1</v>
      </c>
      <c r="H17" s="5" t="e">
        <f>CONCATENATE(D17,#REF!,E17)</f>
        <v>#REF!</v>
      </c>
    </row>
    <row r="18" spans="1:8" ht="33" x14ac:dyDescent="0.3">
      <c r="A18" s="16" t="s">
        <v>11</v>
      </c>
      <c r="B18" s="12">
        <v>44496</v>
      </c>
      <c r="C18" s="7" t="s">
        <v>30</v>
      </c>
      <c r="D18" s="8" t="s">
        <v>3</v>
      </c>
      <c r="E18" s="8" t="s">
        <v>13</v>
      </c>
      <c r="F18" s="15" t="s">
        <v>31</v>
      </c>
      <c r="G18" s="11">
        <v>10770</v>
      </c>
      <c r="H18" s="5" t="e">
        <f>CONCATENATE(D18,#REF!,E18)</f>
        <v>#REF!</v>
      </c>
    </row>
    <row r="19" spans="1:8" ht="33" x14ac:dyDescent="0.3">
      <c r="A19" s="16" t="s">
        <v>11</v>
      </c>
      <c r="B19" s="12">
        <v>45034</v>
      </c>
      <c r="C19" s="7" t="s">
        <v>51</v>
      </c>
      <c r="D19" s="8" t="s">
        <v>3</v>
      </c>
      <c r="E19" s="8" t="s">
        <v>13</v>
      </c>
      <c r="F19" s="15" t="s">
        <v>29</v>
      </c>
      <c r="G19" s="11">
        <v>5454.6</v>
      </c>
      <c r="H19" s="5" t="e">
        <f>CONCATENATE(D19,#REF!,E19)</f>
        <v>#REF!</v>
      </c>
    </row>
    <row r="20" spans="1:8" ht="33" x14ac:dyDescent="0.3">
      <c r="A20" s="16" t="s">
        <v>11</v>
      </c>
      <c r="B20" s="12">
        <v>45034</v>
      </c>
      <c r="C20" s="7" t="s">
        <v>52</v>
      </c>
      <c r="D20" s="8" t="s">
        <v>3</v>
      </c>
      <c r="E20" s="8" t="s">
        <v>13</v>
      </c>
      <c r="F20" s="15" t="s">
        <v>29</v>
      </c>
      <c r="G20" s="11">
        <v>5772.7</v>
      </c>
      <c r="H20" s="5" t="e">
        <f>CONCATENATE(D20,#REF!,E20)</f>
        <v>#REF!</v>
      </c>
    </row>
    <row r="21" spans="1:8" ht="33" x14ac:dyDescent="0.3">
      <c r="A21" s="16" t="s">
        <v>11</v>
      </c>
      <c r="B21" s="12">
        <v>45007</v>
      </c>
      <c r="C21" s="7" t="s">
        <v>53</v>
      </c>
      <c r="D21" s="8" t="s">
        <v>3</v>
      </c>
      <c r="E21" s="8" t="s">
        <v>13</v>
      </c>
      <c r="F21" s="15" t="s">
        <v>29</v>
      </c>
      <c r="G21" s="11">
        <v>5192.2</v>
      </c>
      <c r="H21" s="5" t="e">
        <f>CONCATENATE(D21,#REF!,E21)</f>
        <v>#REF!</v>
      </c>
    </row>
    <row r="22" spans="1:8" ht="33" x14ac:dyDescent="0.3">
      <c r="A22" s="16" t="s">
        <v>11</v>
      </c>
      <c r="B22" s="12">
        <v>45120</v>
      </c>
      <c r="C22" s="7" t="s">
        <v>54</v>
      </c>
      <c r="D22" s="8" t="s">
        <v>3</v>
      </c>
      <c r="E22" s="8" t="s">
        <v>13</v>
      </c>
      <c r="F22" s="15" t="s">
        <v>55</v>
      </c>
      <c r="G22" s="11">
        <v>17500</v>
      </c>
      <c r="H22" s="5" t="e">
        <f>CONCATENATE(D22,#REF!,E22)</f>
        <v>#REF!</v>
      </c>
    </row>
    <row r="23" spans="1:8" ht="33" x14ac:dyDescent="0.3">
      <c r="A23" s="16" t="s">
        <v>11</v>
      </c>
      <c r="B23" s="12">
        <v>43812</v>
      </c>
      <c r="C23" s="7" t="s">
        <v>56</v>
      </c>
      <c r="D23" s="8" t="s">
        <v>3</v>
      </c>
      <c r="E23" s="8" t="s">
        <v>13</v>
      </c>
      <c r="F23" s="15" t="s">
        <v>32</v>
      </c>
      <c r="G23" s="11">
        <v>24987</v>
      </c>
      <c r="H23" s="5" t="e">
        <f>CONCATENATE(D23,#REF!,E23)</f>
        <v>#REF!</v>
      </c>
    </row>
    <row r="24" spans="1:8" ht="14.45" customHeight="1" x14ac:dyDescent="0.3">
      <c r="A24" s="16" t="s">
        <v>11</v>
      </c>
      <c r="B24" s="12">
        <v>43812</v>
      </c>
      <c r="C24" s="7" t="s">
        <v>57</v>
      </c>
      <c r="D24" s="8" t="s">
        <v>3</v>
      </c>
      <c r="E24" s="8" t="s">
        <v>13</v>
      </c>
      <c r="F24" s="15" t="s">
        <v>32</v>
      </c>
      <c r="G24" s="11">
        <v>6841.8</v>
      </c>
      <c r="H24" s="5" t="e">
        <f>CONCATENATE(D25,#REF!,E25)</f>
        <v>#REF!</v>
      </c>
    </row>
    <row r="25" spans="1:8" ht="33" x14ac:dyDescent="0.3">
      <c r="A25" s="17" t="s">
        <v>11</v>
      </c>
      <c r="B25" s="12">
        <v>45194</v>
      </c>
      <c r="C25" s="7" t="s">
        <v>58</v>
      </c>
      <c r="D25" s="8" t="s">
        <v>1</v>
      </c>
      <c r="E25" s="8" t="s">
        <v>13</v>
      </c>
      <c r="F25" s="15" t="s">
        <v>59</v>
      </c>
      <c r="G25" s="11">
        <v>17447.400000000001</v>
      </c>
    </row>
    <row r="26" spans="1:8" ht="33" x14ac:dyDescent="0.3">
      <c r="A26" s="17" t="s">
        <v>11</v>
      </c>
      <c r="B26" s="18">
        <v>43430</v>
      </c>
      <c r="C26" s="19" t="s">
        <v>33</v>
      </c>
      <c r="D26" s="20" t="s">
        <v>3</v>
      </c>
      <c r="E26" s="8" t="s">
        <v>13</v>
      </c>
      <c r="F26" s="21" t="s">
        <v>34</v>
      </c>
      <c r="G26" s="11">
        <v>22754.71</v>
      </c>
    </row>
    <row r="27" spans="1:8" ht="33" x14ac:dyDescent="0.3">
      <c r="A27" s="16" t="s">
        <v>11</v>
      </c>
      <c r="B27" s="18">
        <v>44207</v>
      </c>
      <c r="C27" s="19" t="s">
        <v>60</v>
      </c>
      <c r="D27" s="20" t="s">
        <v>3</v>
      </c>
      <c r="E27" s="8" t="s">
        <v>13</v>
      </c>
      <c r="F27" s="21" t="s">
        <v>35</v>
      </c>
      <c r="G27" s="11">
        <v>5870.9</v>
      </c>
    </row>
    <row r="28" spans="1:8" ht="33" x14ac:dyDescent="0.3">
      <c r="A28" s="16" t="s">
        <v>11</v>
      </c>
      <c r="B28" s="12">
        <v>44927</v>
      </c>
      <c r="C28" s="16" t="s">
        <v>61</v>
      </c>
      <c r="D28" s="8" t="s">
        <v>3</v>
      </c>
      <c r="E28" s="8" t="s">
        <v>13</v>
      </c>
      <c r="F28" s="15" t="s">
        <v>35</v>
      </c>
      <c r="G28" s="11">
        <v>25825</v>
      </c>
    </row>
    <row r="29" spans="1:8" x14ac:dyDescent="0.3">
      <c r="A29" s="16" t="s">
        <v>11</v>
      </c>
      <c r="B29" s="12">
        <v>43763</v>
      </c>
      <c r="C29" s="7" t="s">
        <v>36</v>
      </c>
      <c r="D29" s="8" t="s">
        <v>3</v>
      </c>
      <c r="E29" s="8" t="s">
        <v>9</v>
      </c>
      <c r="F29" s="15" t="s">
        <v>37</v>
      </c>
      <c r="G29" s="11">
        <v>6569.7</v>
      </c>
    </row>
    <row r="30" spans="1:8" ht="33" x14ac:dyDescent="0.3">
      <c r="A30" s="16" t="s">
        <v>11</v>
      </c>
      <c r="B30" s="12">
        <v>45121</v>
      </c>
      <c r="C30" s="7" t="s">
        <v>62</v>
      </c>
      <c r="D30" s="8" t="s">
        <v>3</v>
      </c>
      <c r="E30" s="8" t="s">
        <v>13</v>
      </c>
      <c r="F30" s="15" t="s">
        <v>44</v>
      </c>
      <c r="G30" s="11">
        <v>7754.4</v>
      </c>
      <c r="H30" s="5" t="e">
        <f>CONCATENATE(#REF!,#REF!,#REF!)</f>
        <v>#REF!</v>
      </c>
    </row>
    <row r="31" spans="1:8" ht="33" x14ac:dyDescent="0.3">
      <c r="A31" s="16" t="s">
        <v>11</v>
      </c>
      <c r="B31" s="12">
        <v>44960</v>
      </c>
      <c r="C31" s="7" t="s">
        <v>38</v>
      </c>
      <c r="D31" s="7" t="s">
        <v>3</v>
      </c>
      <c r="E31" s="8" t="s">
        <v>13</v>
      </c>
      <c r="F31" s="7" t="s">
        <v>44</v>
      </c>
      <c r="G31" s="11">
        <v>6095.85</v>
      </c>
      <c r="H31" s="5" t="e">
        <f>CONCATENATE(#REF!,#REF!,#REF!)</f>
        <v>#REF!</v>
      </c>
    </row>
    <row r="32" spans="1:8" ht="33" x14ac:dyDescent="0.3">
      <c r="A32" s="16" t="s">
        <v>11</v>
      </c>
      <c r="B32" s="12">
        <v>45071</v>
      </c>
      <c r="C32" s="16" t="s">
        <v>63</v>
      </c>
      <c r="D32" s="16" t="s">
        <v>3</v>
      </c>
      <c r="E32" s="8" t="s">
        <v>13</v>
      </c>
      <c r="F32" s="16" t="s">
        <v>39</v>
      </c>
      <c r="G32" s="11">
        <v>5385</v>
      </c>
    </row>
    <row r="33" spans="1:7" ht="33" x14ac:dyDescent="0.3">
      <c r="A33" s="16" t="s">
        <v>11</v>
      </c>
      <c r="B33" s="12">
        <v>45120</v>
      </c>
      <c r="C33" s="16" t="s">
        <v>64</v>
      </c>
      <c r="D33" s="16" t="s">
        <v>1</v>
      </c>
      <c r="E33" s="8" t="s">
        <v>13</v>
      </c>
      <c r="F33" s="16" t="s">
        <v>65</v>
      </c>
      <c r="G33" s="11">
        <v>7399</v>
      </c>
    </row>
    <row r="34" spans="1:7" ht="33" x14ac:dyDescent="0.3">
      <c r="A34" s="16" t="s">
        <v>11</v>
      </c>
      <c r="B34" s="12">
        <v>42761</v>
      </c>
      <c r="C34" s="7" t="s">
        <v>40</v>
      </c>
      <c r="D34" s="16" t="s">
        <v>3</v>
      </c>
      <c r="E34" s="8" t="s">
        <v>19</v>
      </c>
      <c r="F34" s="16" t="s">
        <v>41</v>
      </c>
      <c r="G34" s="11">
        <v>28886.1</v>
      </c>
    </row>
    <row r="35" spans="1:7" ht="33" x14ac:dyDescent="0.3">
      <c r="A35" s="16" t="s">
        <v>11</v>
      </c>
      <c r="B35" s="12">
        <v>44908</v>
      </c>
      <c r="C35" s="16" t="s">
        <v>66</v>
      </c>
      <c r="D35" s="16" t="s">
        <v>2</v>
      </c>
      <c r="E35" s="8" t="s">
        <v>13</v>
      </c>
      <c r="F35" s="16" t="s">
        <v>42</v>
      </c>
      <c r="G35" s="11">
        <v>9728.2000000000007</v>
      </c>
    </row>
    <row r="36" spans="1:7" ht="33" x14ac:dyDescent="0.3">
      <c r="A36" s="16" t="s">
        <v>11</v>
      </c>
      <c r="B36" s="12">
        <v>45098</v>
      </c>
      <c r="C36" s="16" t="s">
        <v>67</v>
      </c>
      <c r="D36" s="16" t="s">
        <v>3</v>
      </c>
      <c r="E36" s="8" t="s">
        <v>19</v>
      </c>
      <c r="F36" s="16" t="s">
        <v>43</v>
      </c>
      <c r="G36" s="11">
        <v>5823.9</v>
      </c>
    </row>
    <row r="37" spans="1:7" ht="33" x14ac:dyDescent="0.3">
      <c r="A37" s="16" t="s">
        <v>11</v>
      </c>
      <c r="B37" s="12">
        <v>45162</v>
      </c>
      <c r="C37" s="16" t="s">
        <v>68</v>
      </c>
      <c r="D37" s="16" t="s">
        <v>1</v>
      </c>
      <c r="E37" s="8" t="s">
        <v>19</v>
      </c>
      <c r="F37" s="16" t="s">
        <v>43</v>
      </c>
      <c r="G37" s="11">
        <v>6506.15</v>
      </c>
    </row>
    <row r="38" spans="1:7" ht="33" x14ac:dyDescent="0.3">
      <c r="A38" s="16" t="s">
        <v>11</v>
      </c>
      <c r="B38" s="12">
        <v>44377</v>
      </c>
      <c r="C38" s="16" t="s">
        <v>156</v>
      </c>
      <c r="D38" s="16" t="s">
        <v>2</v>
      </c>
      <c r="E38" s="8" t="s">
        <v>13</v>
      </c>
      <c r="F38" s="16" t="s">
        <v>157</v>
      </c>
      <c r="G38" s="11">
        <v>17487.3</v>
      </c>
    </row>
    <row r="39" spans="1:7" ht="33" x14ac:dyDescent="0.3">
      <c r="A39" s="16" t="s">
        <v>11</v>
      </c>
      <c r="B39" s="12">
        <v>45125</v>
      </c>
      <c r="C39" s="16" t="s">
        <v>69</v>
      </c>
      <c r="D39" s="16" t="s">
        <v>2</v>
      </c>
      <c r="E39" s="8" t="s">
        <v>19</v>
      </c>
      <c r="F39" s="16" t="s">
        <v>70</v>
      </c>
      <c r="G39" s="11">
        <v>28500</v>
      </c>
    </row>
    <row r="40" spans="1:7" ht="33" x14ac:dyDescent="0.3">
      <c r="A40" s="16" t="s">
        <v>11</v>
      </c>
      <c r="B40" s="12">
        <v>44585</v>
      </c>
      <c r="C40" s="16" t="s">
        <v>71</v>
      </c>
      <c r="D40" s="16" t="s">
        <v>3</v>
      </c>
      <c r="E40" s="8" t="s">
        <v>19</v>
      </c>
      <c r="F40" s="16" t="s">
        <v>72</v>
      </c>
      <c r="G40" s="11">
        <v>25848</v>
      </c>
    </row>
    <row r="41" spans="1:7" ht="33" x14ac:dyDescent="0.3">
      <c r="A41" s="16" t="s">
        <v>11</v>
      </c>
      <c r="B41" s="12">
        <v>44979</v>
      </c>
      <c r="C41" s="16" t="s">
        <v>73</v>
      </c>
      <c r="D41" s="16" t="s">
        <v>3</v>
      </c>
      <c r="E41" s="8" t="s">
        <v>19</v>
      </c>
      <c r="F41" s="16" t="s">
        <v>72</v>
      </c>
      <c r="G41" s="11">
        <v>5624.09</v>
      </c>
    </row>
    <row r="42" spans="1:7" ht="33" x14ac:dyDescent="0.3">
      <c r="A42" s="16" t="s">
        <v>11</v>
      </c>
      <c r="B42" s="12">
        <v>45008</v>
      </c>
      <c r="C42" s="16" t="s">
        <v>74</v>
      </c>
      <c r="D42" s="16" t="s">
        <v>3</v>
      </c>
      <c r="E42" s="8" t="s">
        <v>19</v>
      </c>
      <c r="F42" s="16" t="s">
        <v>72</v>
      </c>
      <c r="G42" s="11">
        <v>5169.6000000000004</v>
      </c>
    </row>
    <row r="43" spans="1:7" ht="33" x14ac:dyDescent="0.3">
      <c r="A43" s="16" t="s">
        <v>11</v>
      </c>
      <c r="B43" s="12">
        <v>44641</v>
      </c>
      <c r="C43" s="16" t="s">
        <v>75</v>
      </c>
      <c r="D43" s="16" t="s">
        <v>1</v>
      </c>
      <c r="E43" s="8" t="s">
        <v>13</v>
      </c>
      <c r="F43" s="16" t="s">
        <v>76</v>
      </c>
      <c r="G43" s="11">
        <v>5923.5</v>
      </c>
    </row>
    <row r="44" spans="1:7" ht="33" x14ac:dyDescent="0.3">
      <c r="A44" s="16" t="s">
        <v>11</v>
      </c>
      <c r="B44" s="12">
        <v>44546</v>
      </c>
      <c r="C44" s="16" t="s">
        <v>77</v>
      </c>
      <c r="D44" s="16" t="s">
        <v>1</v>
      </c>
      <c r="E44" s="8" t="s">
        <v>13</v>
      </c>
      <c r="F44" s="16" t="s">
        <v>78</v>
      </c>
      <c r="G44" s="11">
        <v>27463.5</v>
      </c>
    </row>
    <row r="45" spans="1:7" ht="33" x14ac:dyDescent="0.3">
      <c r="A45" s="16" t="s">
        <v>11</v>
      </c>
      <c r="B45" s="12">
        <v>45078</v>
      </c>
      <c r="C45" s="16" t="s">
        <v>79</v>
      </c>
      <c r="D45" s="16" t="s">
        <v>3</v>
      </c>
      <c r="E45" s="8" t="s">
        <v>13</v>
      </c>
      <c r="F45" s="16" t="s">
        <v>80</v>
      </c>
      <c r="G45" s="11">
        <v>10484.6</v>
      </c>
    </row>
    <row r="46" spans="1:7" ht="33" x14ac:dyDescent="0.3">
      <c r="A46" s="16" t="s">
        <v>11</v>
      </c>
      <c r="B46" s="12">
        <v>44908</v>
      </c>
      <c r="C46" s="16" t="s">
        <v>66</v>
      </c>
      <c r="D46" s="16" t="s">
        <v>2</v>
      </c>
      <c r="E46" s="8" t="s">
        <v>13</v>
      </c>
      <c r="F46" s="16" t="s">
        <v>81</v>
      </c>
      <c r="G46" s="11">
        <v>9877.9</v>
      </c>
    </row>
    <row r="47" spans="1:7" ht="33" x14ac:dyDescent="0.3">
      <c r="A47" s="16" t="s">
        <v>11</v>
      </c>
      <c r="B47" s="12">
        <v>45120</v>
      </c>
      <c r="C47" s="16" t="s">
        <v>82</v>
      </c>
      <c r="D47" s="16" t="s">
        <v>2</v>
      </c>
      <c r="E47" s="8" t="s">
        <v>13</v>
      </c>
      <c r="F47" s="16" t="s">
        <v>83</v>
      </c>
      <c r="G47" s="11">
        <v>23942.1</v>
      </c>
    </row>
    <row r="48" spans="1:7" ht="33" x14ac:dyDescent="0.3">
      <c r="A48" s="16" t="s">
        <v>11</v>
      </c>
      <c r="B48" s="12">
        <v>44908</v>
      </c>
      <c r="C48" s="16" t="s">
        <v>66</v>
      </c>
      <c r="D48" s="16" t="s">
        <v>2</v>
      </c>
      <c r="E48" s="8" t="s">
        <v>13</v>
      </c>
      <c r="F48" s="16" t="s">
        <v>84</v>
      </c>
      <c r="G48" s="11">
        <v>5202.3</v>
      </c>
    </row>
    <row r="49" spans="1:7" ht="33" x14ac:dyDescent="0.3">
      <c r="A49" s="16" t="s">
        <v>11</v>
      </c>
      <c r="B49" s="12">
        <v>45120</v>
      </c>
      <c r="C49" s="16" t="s">
        <v>88</v>
      </c>
      <c r="D49" s="16" t="s">
        <v>1</v>
      </c>
      <c r="E49" s="8" t="s">
        <v>13</v>
      </c>
      <c r="F49" s="16" t="s">
        <v>86</v>
      </c>
      <c r="G49" s="11">
        <v>32310</v>
      </c>
    </row>
    <row r="50" spans="1:7" ht="33" x14ac:dyDescent="0.3">
      <c r="A50" s="16" t="s">
        <v>11</v>
      </c>
      <c r="B50" s="12">
        <v>45120</v>
      </c>
      <c r="C50" s="16" t="s">
        <v>87</v>
      </c>
      <c r="D50" s="16" t="s">
        <v>1</v>
      </c>
      <c r="E50" s="8" t="s">
        <v>13</v>
      </c>
      <c r="F50" s="16" t="s">
        <v>86</v>
      </c>
      <c r="G50" s="11">
        <v>17211.150000000001</v>
      </c>
    </row>
    <row r="51" spans="1:7" ht="33" x14ac:dyDescent="0.3">
      <c r="A51" s="16" t="s">
        <v>11</v>
      </c>
      <c r="B51" s="12">
        <v>44546</v>
      </c>
      <c r="C51" s="16" t="s">
        <v>89</v>
      </c>
      <c r="D51" s="16" t="s">
        <v>0</v>
      </c>
      <c r="E51" s="8" t="s">
        <v>13</v>
      </c>
      <c r="F51" s="16" t="s">
        <v>90</v>
      </c>
      <c r="G51" s="11">
        <v>46280</v>
      </c>
    </row>
    <row r="52" spans="1:7" ht="33" x14ac:dyDescent="0.3">
      <c r="A52" s="16" t="s">
        <v>11</v>
      </c>
      <c r="B52" s="12">
        <v>44119</v>
      </c>
      <c r="C52" s="16" t="s">
        <v>91</v>
      </c>
      <c r="D52" s="16" t="s">
        <v>3</v>
      </c>
      <c r="E52" s="8" t="s">
        <v>13</v>
      </c>
      <c r="F52" s="16" t="s">
        <v>92</v>
      </c>
      <c r="G52" s="11">
        <v>98779.55</v>
      </c>
    </row>
    <row r="53" spans="1:7" ht="33" x14ac:dyDescent="0.3">
      <c r="A53" s="16" t="s">
        <v>11</v>
      </c>
      <c r="B53" s="12">
        <v>45160</v>
      </c>
      <c r="C53" s="16" t="s">
        <v>85</v>
      </c>
      <c r="D53" s="16" t="s">
        <v>0</v>
      </c>
      <c r="E53" s="8" t="s">
        <v>13</v>
      </c>
      <c r="F53" s="16" t="s">
        <v>93</v>
      </c>
      <c r="G53" s="11">
        <v>93090.5</v>
      </c>
    </row>
    <row r="54" spans="1:7" ht="33" x14ac:dyDescent="0.3">
      <c r="A54" s="16" t="s">
        <v>11</v>
      </c>
      <c r="B54" s="12">
        <v>44951</v>
      </c>
      <c r="C54" s="16" t="s">
        <v>94</v>
      </c>
      <c r="D54" s="16" t="s">
        <v>1</v>
      </c>
      <c r="E54" s="8" t="s">
        <v>19</v>
      </c>
      <c r="F54" s="16" t="s">
        <v>95</v>
      </c>
      <c r="G54" s="11">
        <v>24500</v>
      </c>
    </row>
    <row r="55" spans="1:7" ht="33" x14ac:dyDescent="0.3">
      <c r="A55" s="16" t="s">
        <v>11</v>
      </c>
      <c r="B55" s="12">
        <v>44523</v>
      </c>
      <c r="C55" s="16" t="s">
        <v>96</v>
      </c>
      <c r="D55" s="16" t="s">
        <v>2</v>
      </c>
      <c r="E55" s="8" t="s">
        <v>19</v>
      </c>
      <c r="F55" s="16" t="s">
        <v>97</v>
      </c>
      <c r="G55" s="11">
        <v>16335</v>
      </c>
    </row>
    <row r="56" spans="1:7" ht="33" x14ac:dyDescent="0.3">
      <c r="A56" s="16" t="s">
        <v>11</v>
      </c>
      <c r="B56" s="12">
        <v>43567</v>
      </c>
      <c r="C56" s="16" t="s">
        <v>98</v>
      </c>
      <c r="D56" s="16" t="s">
        <v>3</v>
      </c>
      <c r="E56" s="8" t="s">
        <v>13</v>
      </c>
      <c r="F56" s="16" t="s">
        <v>99</v>
      </c>
      <c r="G56" s="11">
        <v>25326.5</v>
      </c>
    </row>
    <row r="57" spans="1:7" ht="33" x14ac:dyDescent="0.3">
      <c r="A57" s="16" t="s">
        <v>11</v>
      </c>
      <c r="B57" s="12">
        <v>45271</v>
      </c>
      <c r="C57" s="16" t="s">
        <v>100</v>
      </c>
      <c r="D57" s="16" t="s">
        <v>0</v>
      </c>
      <c r="E57" s="8" t="s">
        <v>19</v>
      </c>
      <c r="F57" s="16" t="s">
        <v>101</v>
      </c>
      <c r="G57" s="11">
        <v>6500</v>
      </c>
    </row>
    <row r="58" spans="1:7" ht="33" x14ac:dyDescent="0.3">
      <c r="A58" s="16" t="s">
        <v>11</v>
      </c>
      <c r="B58" s="12">
        <v>45271</v>
      </c>
      <c r="C58" s="16" t="s">
        <v>102</v>
      </c>
      <c r="D58" s="16" t="s">
        <v>0</v>
      </c>
      <c r="E58" s="8" t="s">
        <v>19</v>
      </c>
      <c r="F58" s="16" t="s">
        <v>101</v>
      </c>
      <c r="G58" s="11">
        <v>6505.95</v>
      </c>
    </row>
    <row r="59" spans="1:7" ht="33" x14ac:dyDescent="0.3">
      <c r="A59" s="16" t="s">
        <v>11</v>
      </c>
      <c r="B59" s="12">
        <v>44041</v>
      </c>
      <c r="C59" s="16" t="s">
        <v>103</v>
      </c>
      <c r="D59" s="16" t="s">
        <v>0</v>
      </c>
      <c r="E59" s="8" t="s">
        <v>19</v>
      </c>
      <c r="F59" s="16" t="s">
        <v>101</v>
      </c>
      <c r="G59" s="11">
        <v>11792.3</v>
      </c>
    </row>
    <row r="60" spans="1:7" ht="33" x14ac:dyDescent="0.3">
      <c r="A60" s="16" t="s">
        <v>11</v>
      </c>
      <c r="B60" s="12">
        <v>45160</v>
      </c>
      <c r="C60" s="16" t="s">
        <v>108</v>
      </c>
      <c r="D60" s="16" t="s">
        <v>0</v>
      </c>
      <c r="E60" s="8" t="s">
        <v>19</v>
      </c>
      <c r="F60" s="16" t="s">
        <v>101</v>
      </c>
      <c r="G60" s="11">
        <v>39221.300000000003</v>
      </c>
    </row>
    <row r="61" spans="1:7" ht="33" x14ac:dyDescent="0.3">
      <c r="A61" s="16" t="s">
        <v>11</v>
      </c>
      <c r="B61" s="12">
        <v>44789</v>
      </c>
      <c r="C61" s="16" t="s">
        <v>104</v>
      </c>
      <c r="D61" s="16" t="s">
        <v>3</v>
      </c>
      <c r="E61" s="8" t="s">
        <v>13</v>
      </c>
      <c r="F61" s="16" t="s">
        <v>105</v>
      </c>
      <c r="G61" s="11">
        <v>40781</v>
      </c>
    </row>
    <row r="62" spans="1:7" ht="33" x14ac:dyDescent="0.3">
      <c r="A62" s="16" t="s">
        <v>11</v>
      </c>
      <c r="B62" s="12">
        <v>44664</v>
      </c>
      <c r="C62" s="16" t="s">
        <v>106</v>
      </c>
      <c r="D62" s="16" t="s">
        <v>3</v>
      </c>
      <c r="E62" s="8" t="s">
        <v>13</v>
      </c>
      <c r="F62" s="16" t="s">
        <v>107</v>
      </c>
      <c r="G62" s="11">
        <v>31663.8</v>
      </c>
    </row>
    <row r="63" spans="1:7" ht="33" x14ac:dyDescent="0.3">
      <c r="A63" s="16" t="s">
        <v>11</v>
      </c>
      <c r="B63" s="12">
        <v>44399</v>
      </c>
      <c r="C63" s="16" t="s">
        <v>158</v>
      </c>
      <c r="D63" s="16" t="s">
        <v>3</v>
      </c>
      <c r="E63" s="8" t="s">
        <v>13</v>
      </c>
      <c r="F63" s="16" t="s">
        <v>159</v>
      </c>
      <c r="G63" s="11">
        <v>46591</v>
      </c>
    </row>
    <row r="64" spans="1:7" ht="33" x14ac:dyDescent="0.3">
      <c r="A64" s="16" t="s">
        <v>11</v>
      </c>
      <c r="B64" s="12">
        <v>44546</v>
      </c>
      <c r="C64" s="16" t="s">
        <v>109</v>
      </c>
      <c r="D64" s="16" t="s">
        <v>3</v>
      </c>
      <c r="E64" s="8" t="s">
        <v>13</v>
      </c>
      <c r="F64" s="16" t="s">
        <v>110</v>
      </c>
      <c r="G64" s="11">
        <v>21540</v>
      </c>
    </row>
    <row r="65" spans="1:7" ht="33" x14ac:dyDescent="0.3">
      <c r="A65" s="16" t="s">
        <v>11</v>
      </c>
      <c r="B65" s="12">
        <v>44637</v>
      </c>
      <c r="C65" s="16" t="s">
        <v>111</v>
      </c>
      <c r="D65" s="16" t="s">
        <v>3</v>
      </c>
      <c r="E65" s="8" t="s">
        <v>13</v>
      </c>
      <c r="F65" s="16" t="s">
        <v>112</v>
      </c>
      <c r="G65" s="11">
        <v>35282.5</v>
      </c>
    </row>
    <row r="66" spans="1:7" ht="33" x14ac:dyDescent="0.3">
      <c r="A66" s="16" t="s">
        <v>11</v>
      </c>
      <c r="B66" s="12">
        <v>45195</v>
      </c>
      <c r="C66" s="16" t="s">
        <v>113</v>
      </c>
      <c r="D66" s="16" t="s">
        <v>2</v>
      </c>
      <c r="E66" s="8" t="s">
        <v>13</v>
      </c>
      <c r="F66" s="16" t="s">
        <v>114</v>
      </c>
      <c r="G66" s="11">
        <v>44880.05</v>
      </c>
    </row>
    <row r="67" spans="1:7" ht="33" x14ac:dyDescent="0.3">
      <c r="A67" s="16" t="s">
        <v>11</v>
      </c>
      <c r="B67" s="12">
        <v>44908</v>
      </c>
      <c r="C67" s="16" t="s">
        <v>66</v>
      </c>
      <c r="D67" s="16" t="s">
        <v>2</v>
      </c>
      <c r="E67" s="8" t="s">
        <v>13</v>
      </c>
      <c r="F67" s="16" t="s">
        <v>115</v>
      </c>
      <c r="G67" s="11">
        <v>9539.65</v>
      </c>
    </row>
    <row r="68" spans="1:7" ht="33" x14ac:dyDescent="0.3">
      <c r="A68" s="16" t="s">
        <v>11</v>
      </c>
      <c r="B68" s="12">
        <v>45226</v>
      </c>
      <c r="C68" s="16" t="s">
        <v>116</v>
      </c>
      <c r="D68" s="16" t="s">
        <v>3</v>
      </c>
      <c r="E68" s="8" t="s">
        <v>13</v>
      </c>
      <c r="F68" s="16" t="s">
        <v>115</v>
      </c>
      <c r="G68" s="11">
        <v>7052</v>
      </c>
    </row>
    <row r="69" spans="1:7" ht="33" x14ac:dyDescent="0.3">
      <c r="A69" s="16" t="s">
        <v>11</v>
      </c>
      <c r="B69" s="12">
        <v>42465</v>
      </c>
      <c r="C69" s="16" t="s">
        <v>117</v>
      </c>
      <c r="D69" s="16" t="s">
        <v>3</v>
      </c>
      <c r="E69" s="8" t="s">
        <v>19</v>
      </c>
      <c r="F69" s="16" t="s">
        <v>118</v>
      </c>
      <c r="G69" s="11">
        <v>26107.599999999999</v>
      </c>
    </row>
    <row r="70" spans="1:7" x14ac:dyDescent="0.3">
      <c r="A70" s="16" t="s">
        <v>11</v>
      </c>
      <c r="B70" s="12">
        <v>44111</v>
      </c>
      <c r="C70" s="16" t="s">
        <v>119</v>
      </c>
      <c r="D70" s="16" t="s">
        <v>3</v>
      </c>
      <c r="E70" s="8" t="s">
        <v>9</v>
      </c>
      <c r="F70" s="16" t="s">
        <v>120</v>
      </c>
      <c r="G70" s="11">
        <v>30403.7</v>
      </c>
    </row>
    <row r="71" spans="1:7" ht="33" x14ac:dyDescent="0.3">
      <c r="A71" s="16" t="s">
        <v>11</v>
      </c>
      <c r="B71" s="12">
        <v>44908</v>
      </c>
      <c r="C71" s="16" t="s">
        <v>66</v>
      </c>
      <c r="D71" s="16" t="s">
        <v>2</v>
      </c>
      <c r="E71" s="8" t="s">
        <v>13</v>
      </c>
      <c r="F71" s="16" t="s">
        <v>121</v>
      </c>
      <c r="G71" s="11">
        <v>5312.6</v>
      </c>
    </row>
    <row r="72" spans="1:7" ht="33" x14ac:dyDescent="0.3">
      <c r="A72" s="16" t="s">
        <v>11</v>
      </c>
      <c r="B72" s="12">
        <v>44547</v>
      </c>
      <c r="C72" s="16" t="s">
        <v>122</v>
      </c>
      <c r="D72" s="16" t="s">
        <v>0</v>
      </c>
      <c r="E72" s="8" t="s">
        <v>13</v>
      </c>
      <c r="F72" s="16" t="s">
        <v>123</v>
      </c>
      <c r="G72" s="11">
        <v>12235.1</v>
      </c>
    </row>
    <row r="73" spans="1:7" ht="33" x14ac:dyDescent="0.3">
      <c r="A73" s="16" t="s">
        <v>11</v>
      </c>
      <c r="B73" s="12">
        <v>45175</v>
      </c>
      <c r="C73" s="16" t="s">
        <v>124</v>
      </c>
      <c r="D73" s="16" t="s">
        <v>2</v>
      </c>
      <c r="E73" s="8" t="s">
        <v>19</v>
      </c>
      <c r="F73" s="16" t="s">
        <v>125</v>
      </c>
      <c r="G73" s="26">
        <v>167000</v>
      </c>
    </row>
    <row r="74" spans="1:7" ht="33" x14ac:dyDescent="0.3">
      <c r="A74" s="16" t="s">
        <v>11</v>
      </c>
      <c r="B74" s="12">
        <v>44957</v>
      </c>
      <c r="C74" s="16" t="s">
        <v>126</v>
      </c>
      <c r="D74" s="16" t="s">
        <v>3</v>
      </c>
      <c r="E74" s="8" t="s">
        <v>13</v>
      </c>
      <c r="F74" s="16" t="s">
        <v>127</v>
      </c>
      <c r="G74" s="11">
        <v>18004.849999999999</v>
      </c>
    </row>
    <row r="75" spans="1:7" x14ac:dyDescent="0.3">
      <c r="A75" s="16" t="s">
        <v>11</v>
      </c>
      <c r="B75" s="12">
        <v>44229</v>
      </c>
      <c r="C75" s="16" t="s">
        <v>160</v>
      </c>
      <c r="D75" s="16" t="s">
        <v>3</v>
      </c>
      <c r="E75" s="8" t="s">
        <v>9</v>
      </c>
      <c r="F75" s="16" t="s">
        <v>127</v>
      </c>
      <c r="G75" s="11">
        <v>7407.35</v>
      </c>
    </row>
    <row r="76" spans="1:7" ht="33" x14ac:dyDescent="0.3">
      <c r="A76" s="16" t="s">
        <v>11</v>
      </c>
      <c r="B76" s="12">
        <v>43721</v>
      </c>
      <c r="C76" s="16" t="s">
        <v>128</v>
      </c>
      <c r="D76" s="16" t="s">
        <v>2</v>
      </c>
      <c r="E76" s="8" t="s">
        <v>13</v>
      </c>
      <c r="F76" s="16" t="s">
        <v>129</v>
      </c>
      <c r="G76" s="11">
        <v>13002.19</v>
      </c>
    </row>
    <row r="77" spans="1:7" ht="27.6" customHeight="1" x14ac:dyDescent="0.3">
      <c r="A77" s="16" t="s">
        <v>11</v>
      </c>
      <c r="B77" s="12">
        <v>45154</v>
      </c>
      <c r="C77" s="16" t="s">
        <v>130</v>
      </c>
      <c r="D77" s="16" t="s">
        <v>1</v>
      </c>
      <c r="E77" s="8" t="s">
        <v>13</v>
      </c>
      <c r="F77" s="16" t="s">
        <v>131</v>
      </c>
      <c r="G77" s="11">
        <v>42991</v>
      </c>
    </row>
    <row r="78" spans="1:7" ht="33" x14ac:dyDescent="0.3">
      <c r="A78" s="16" t="s">
        <v>11</v>
      </c>
      <c r="B78" s="12">
        <v>45181</v>
      </c>
      <c r="C78" s="16" t="s">
        <v>132</v>
      </c>
      <c r="D78" s="16" t="s">
        <v>3</v>
      </c>
      <c r="E78" s="8" t="s">
        <v>19</v>
      </c>
      <c r="F78" s="16" t="s">
        <v>133</v>
      </c>
      <c r="G78" s="11">
        <v>9496.7999999999993</v>
      </c>
    </row>
    <row r="79" spans="1:7" x14ac:dyDescent="0.3">
      <c r="A79" s="16" t="s">
        <v>11</v>
      </c>
      <c r="B79" s="12">
        <v>45013</v>
      </c>
      <c r="C79" s="16" t="s">
        <v>136</v>
      </c>
      <c r="D79" s="16" t="s">
        <v>1</v>
      </c>
      <c r="E79" s="8" t="s">
        <v>9</v>
      </c>
      <c r="F79" s="16" t="s">
        <v>137</v>
      </c>
      <c r="G79" s="26">
        <v>250696.4</v>
      </c>
    </row>
    <row r="80" spans="1:7" ht="33" x14ac:dyDescent="0.3">
      <c r="A80" s="16" t="s">
        <v>11</v>
      </c>
      <c r="B80" s="12">
        <v>43964</v>
      </c>
      <c r="C80" s="16" t="s">
        <v>138</v>
      </c>
      <c r="D80" s="16" t="s">
        <v>3</v>
      </c>
      <c r="E80" s="8" t="s">
        <v>19</v>
      </c>
      <c r="F80" s="16" t="s">
        <v>139</v>
      </c>
      <c r="G80" s="11">
        <v>31276.1</v>
      </c>
    </row>
    <row r="81" spans="1:7" ht="33" x14ac:dyDescent="0.3">
      <c r="A81" s="16" t="s">
        <v>11</v>
      </c>
      <c r="B81" s="12">
        <v>45062</v>
      </c>
      <c r="C81" s="16" t="s">
        <v>140</v>
      </c>
      <c r="D81" s="16" t="s">
        <v>0</v>
      </c>
      <c r="E81" s="8" t="s">
        <v>16</v>
      </c>
      <c r="F81" s="16" t="s">
        <v>141</v>
      </c>
      <c r="G81" s="11">
        <v>10180.15</v>
      </c>
    </row>
    <row r="82" spans="1:7" ht="33" x14ac:dyDescent="0.3">
      <c r="A82" s="16" t="s">
        <v>11</v>
      </c>
      <c r="B82" s="12">
        <v>45034</v>
      </c>
      <c r="C82" s="16" t="s">
        <v>142</v>
      </c>
      <c r="D82" s="16" t="s">
        <v>3</v>
      </c>
      <c r="E82" s="8" t="s">
        <v>13</v>
      </c>
      <c r="F82" s="16" t="s">
        <v>143</v>
      </c>
      <c r="G82" s="11">
        <v>6000</v>
      </c>
    </row>
    <row r="83" spans="1:7" ht="33" x14ac:dyDescent="0.3">
      <c r="A83" s="16" t="s">
        <v>11</v>
      </c>
      <c r="B83" s="12">
        <v>44803</v>
      </c>
      <c r="C83" s="16" t="s">
        <v>144</v>
      </c>
      <c r="D83" s="16" t="s">
        <v>3</v>
      </c>
      <c r="E83" s="8" t="s">
        <v>13</v>
      </c>
      <c r="F83" s="16" t="s">
        <v>143</v>
      </c>
      <c r="G83" s="11">
        <v>5000</v>
      </c>
    </row>
    <row r="84" spans="1:7" ht="33" x14ac:dyDescent="0.3">
      <c r="A84" s="16" t="s">
        <v>11</v>
      </c>
      <c r="B84" s="12">
        <v>44607</v>
      </c>
      <c r="C84" s="16" t="s">
        <v>152</v>
      </c>
      <c r="D84" s="16" t="s">
        <v>3</v>
      </c>
      <c r="E84" s="8" t="s">
        <v>13</v>
      </c>
      <c r="F84" s="16" t="s">
        <v>143</v>
      </c>
      <c r="G84" s="11">
        <v>21540</v>
      </c>
    </row>
    <row r="85" spans="1:7" ht="33" x14ac:dyDescent="0.3">
      <c r="A85" s="16" t="s">
        <v>11</v>
      </c>
      <c r="B85" s="12">
        <v>44677</v>
      </c>
      <c r="C85" s="16" t="s">
        <v>145</v>
      </c>
      <c r="D85" s="16" t="s">
        <v>1</v>
      </c>
      <c r="E85" s="8" t="s">
        <v>13</v>
      </c>
      <c r="F85" s="16" t="s">
        <v>143</v>
      </c>
      <c r="G85" s="11">
        <v>23600</v>
      </c>
    </row>
    <row r="86" spans="1:7" ht="33" x14ac:dyDescent="0.3">
      <c r="A86" s="16" t="s">
        <v>11</v>
      </c>
      <c r="B86" s="12">
        <v>45183</v>
      </c>
      <c r="C86" s="16" t="s">
        <v>153</v>
      </c>
      <c r="D86" s="16" t="s">
        <v>3</v>
      </c>
      <c r="E86" s="8" t="s">
        <v>13</v>
      </c>
      <c r="F86" s="16" t="s">
        <v>146</v>
      </c>
      <c r="G86" s="11">
        <v>8746.2999999999993</v>
      </c>
    </row>
    <row r="87" spans="1:7" x14ac:dyDescent="0.3">
      <c r="A87" s="17" t="s">
        <v>11</v>
      </c>
      <c r="B87" s="18">
        <v>42836</v>
      </c>
      <c r="C87" s="17" t="s">
        <v>147</v>
      </c>
      <c r="D87" s="17" t="s">
        <v>3</v>
      </c>
      <c r="E87" s="20" t="s">
        <v>13</v>
      </c>
      <c r="F87" s="17" t="s">
        <v>148</v>
      </c>
      <c r="G87" s="25">
        <v>7558.75</v>
      </c>
    </row>
    <row r="88" spans="1:7" ht="33" x14ac:dyDescent="0.3">
      <c r="A88" s="16" t="s">
        <v>11</v>
      </c>
      <c r="B88" s="12">
        <v>45072</v>
      </c>
      <c r="C88" s="16" t="s">
        <v>149</v>
      </c>
      <c r="D88" s="16" t="s">
        <v>3</v>
      </c>
      <c r="E88" s="8" t="s">
        <v>13</v>
      </c>
      <c r="F88" s="17" t="s">
        <v>148</v>
      </c>
      <c r="G88" s="25">
        <v>6758.25</v>
      </c>
    </row>
    <row r="89" spans="1:7" ht="33" x14ac:dyDescent="0.3">
      <c r="A89" s="16" t="s">
        <v>11</v>
      </c>
      <c r="B89" s="12">
        <v>45077</v>
      </c>
      <c r="C89" s="16" t="s">
        <v>150</v>
      </c>
      <c r="D89" s="16" t="s">
        <v>2</v>
      </c>
      <c r="E89" s="8" t="s">
        <v>16</v>
      </c>
      <c r="F89" s="16" t="s">
        <v>151</v>
      </c>
      <c r="G89" s="11">
        <v>16623.5</v>
      </c>
    </row>
    <row r="90" spans="1:7" ht="33" x14ac:dyDescent="0.3">
      <c r="A90" s="16" t="s">
        <v>11</v>
      </c>
      <c r="B90" s="12">
        <v>44546</v>
      </c>
      <c r="C90" s="16" t="s">
        <v>161</v>
      </c>
      <c r="D90" s="16" t="s">
        <v>1</v>
      </c>
      <c r="E90" s="16" t="s">
        <v>13</v>
      </c>
      <c r="F90" s="16" t="s">
        <v>162</v>
      </c>
      <c r="G90" s="11">
        <v>17016.599999999999</v>
      </c>
    </row>
  </sheetData>
  <sheetProtection selectLockedCells="1"/>
  <autoFilter ref="B11:H28" xr:uid="{00000000-0009-0000-0000-000000000000}">
    <sortState xmlns:xlrd2="http://schemas.microsoft.com/office/spreadsheetml/2017/richdata2" ref="B12:H88">
      <sortCondition ref="F11:F28"/>
    </sortState>
  </autoFilter>
  <mergeCells count="1">
    <mergeCell ref="A6:G6"/>
  </mergeCells>
  <conditionalFormatting sqref="G12:G90">
    <cfRule type="cellIs" dxfId="0" priority="3" operator="greaterThan">
      <formula>#REF!</formula>
    </cfRule>
  </conditionalFormatting>
  <pageMargins left="0.59055118110236227" right="0.59055118110236227" top="0.59055118110236227" bottom="0.59055118110236227" header="0.31496062992125984" footer="0.31496062992125984"/>
  <pageSetup paperSize="9" scale="62" fitToHeight="4" orientation="landscape" r:id="rId1"/>
  <headerFooter>
    <oddFooter>&amp;L&amp;"Arial Narrow,Normale"&amp;9v. 01.03.2022&amp;R&amp;"Arial Narrow,Normale"&amp;9Pagina 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Foglio2!$A$1:$A$16</xm:f>
          </x14:formula1>
          <xm:sqref>E34 E29:E32 E12:E27 E39:E90</xm:sqref>
        </x14:dataValidation>
        <x14:dataValidation type="list" allowBlank="1" showInputMessage="1" showErrorMessage="1" xr:uid="{00000000-0002-0000-0000-000000000000}">
          <x14:formula1>
            <xm:f>Foglio2!$C$2:$C$5</xm:f>
          </x14:formula1>
          <xm:sqref>D18:D24 D27:D30 D13:D16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/>
  </sheetViews>
  <sheetFormatPr defaultRowHeight="15" x14ac:dyDescent="0.25"/>
  <cols>
    <col min="1" max="1" width="41" bestFit="1" customWidth="1"/>
    <col min="3" max="3" width="15.7109375" bestFit="1" customWidth="1"/>
  </cols>
  <sheetData>
    <row r="1" spans="1:3" x14ac:dyDescent="0.25">
      <c r="A1" t="s">
        <v>9</v>
      </c>
    </row>
    <row r="2" spans="1:3" x14ac:dyDescent="0.25">
      <c r="A2" t="s">
        <v>13</v>
      </c>
      <c r="C2" t="s">
        <v>0</v>
      </c>
    </row>
    <row r="3" spans="1:3" x14ac:dyDescent="0.25">
      <c r="A3" t="s">
        <v>14</v>
      </c>
      <c r="C3" t="s">
        <v>1</v>
      </c>
    </row>
    <row r="4" spans="1:3" x14ac:dyDescent="0.25">
      <c r="A4" t="s">
        <v>15</v>
      </c>
      <c r="C4" t="s">
        <v>2</v>
      </c>
    </row>
    <row r="5" spans="1:3" x14ac:dyDescent="0.25">
      <c r="A5" t="s">
        <v>16</v>
      </c>
      <c r="C5" t="s">
        <v>3</v>
      </c>
    </row>
    <row r="6" spans="1:3" x14ac:dyDescent="0.25">
      <c r="A6" t="s">
        <v>17</v>
      </c>
    </row>
    <row r="7" spans="1:3" x14ac:dyDescent="0.25">
      <c r="A7" t="s">
        <v>18</v>
      </c>
    </row>
    <row r="8" spans="1:3" x14ac:dyDescent="0.25">
      <c r="A8" t="s">
        <v>19</v>
      </c>
    </row>
    <row r="9" spans="1:3" x14ac:dyDescent="0.25">
      <c r="A9" t="s">
        <v>20</v>
      </c>
    </row>
    <row r="10" spans="1:3" x14ac:dyDescent="0.25">
      <c r="A10" t="s">
        <v>21</v>
      </c>
    </row>
    <row r="11" spans="1:3" x14ac:dyDescent="0.25">
      <c r="A11" t="s">
        <v>22</v>
      </c>
    </row>
    <row r="12" spans="1:3" x14ac:dyDescent="0.25">
      <c r="A12" t="s">
        <v>23</v>
      </c>
    </row>
    <row r="13" spans="1:3" x14ac:dyDescent="0.25">
      <c r="A13" t="s">
        <v>24</v>
      </c>
    </row>
    <row r="14" spans="1:3" x14ac:dyDescent="0.25">
      <c r="A14" t="s">
        <v>25</v>
      </c>
    </row>
    <row r="15" spans="1:3" x14ac:dyDescent="0.25">
      <c r="A15" t="s">
        <v>26</v>
      </c>
    </row>
    <row r="16" spans="1:3" x14ac:dyDescent="0.25">
      <c r="A16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2023</vt:lpstr>
      <vt:lpstr>Foglio2</vt:lpstr>
      <vt:lpstr>'2023'!Titoli_stampa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Polli Mirko / T139440</dc:creator>
  <cp:lastModifiedBy>Christian Prada</cp:lastModifiedBy>
  <cp:lastPrinted>2024-03-27T15:38:08Z</cp:lastPrinted>
  <dcterms:created xsi:type="dcterms:W3CDTF">2020-05-27T06:34:48Z</dcterms:created>
  <dcterms:modified xsi:type="dcterms:W3CDTF">2024-03-28T15:58:07Z</dcterms:modified>
</cp:coreProperties>
</file>